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7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<sst xmlns="http://schemas.openxmlformats.org/spreadsheetml/2006/main" count="20">
  <si>
    <t>2020年民办转普惠2所幼儿园补助资金分配表</t>
  </si>
  <si>
    <t>单位</t>
  </si>
  <si>
    <t>元</t>
  </si>
  <si>
    <t>序号</t>
  </si>
  <si>
    <t>名称</t>
  </si>
  <si>
    <t>发证时间</t>
  </si>
  <si>
    <t>民非证取得时间</t>
  </si>
  <si>
    <t>普惠日期</t>
  </si>
  <si>
    <t>设计
规模
（班）</t>
  </si>
  <si>
    <t>可提供学位</t>
  </si>
  <si>
    <t>当月系统人数</t>
  </si>
  <si>
    <t>生均补贴</t>
  </si>
  <si>
    <t>享受月数</t>
  </si>
  <si>
    <t>共计生均</t>
  </si>
  <si>
    <t>一次性扩学位</t>
  </si>
  <si>
    <t>拨付资金</t>
  </si>
  <si>
    <t>海贝儿幼儿园</t>
  </si>
  <si>
    <t>新苗幼儿园</t>
  </si>
  <si>
    <t>合计</t>
  </si>
  <si>
    <t>备注：                                                                                                                        1.当月系统人数是指6月份符合补助条件的系统人数。                                             2.享受月数是指6、7、8、9月，共计4个月。                                                          3.第四季度与全区其他幼儿园一同申请。                                                          4.2020年6月18日学前科、规划科、督导科、民办教育服务中心组成认定小组，对上述园所实地踏勘汇总结果班级数为12个。</t>
  </si>
</sst>
</file>

<file path=xl/styles.xml><?xml version="1.0" encoding="utf-8"?>
<styleSheet xmlns="http://schemas.openxmlformats.org/spreadsheetml/2006/main">
  <numFmts count="5">
    <numFmt numFmtId="176" formatCode="yyyy&quot;年&quot;m&quot;月&quot;;@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5">
    <font>
      <sz val="11"/>
      <color theme="1"/>
      <name val="等线"/>
      <charset val="134"/>
      <scheme val="minor"/>
    </font>
    <font>
      <b/>
      <sz val="22"/>
      <color theme="1"/>
      <name val="黑体"/>
      <charset val="134"/>
    </font>
    <font>
      <b/>
      <sz val="12"/>
      <color theme="1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b/>
      <sz val="10"/>
      <color theme="1"/>
      <name val="黑体"/>
      <charset val="134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1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7" fillId="2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0" fillId="28" borderId="10" applyNumberForma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4" fillId="14" borderId="10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15" borderId="6" applyNumberFormat="0" applyAlignment="0" applyProtection="0">
      <alignment vertical="center"/>
    </xf>
    <xf numFmtId="0" fontId="16" fillId="14" borderId="5" applyNumberFormat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25" borderId="9" applyNumberFormat="0" applyFon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</cellStyleXfs>
  <cellXfs count="16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57" fontId="0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13"/>
  <sheetViews>
    <sheetView tabSelected="1" workbookViewId="0">
      <selection activeCell="A1" sqref="A1:M1"/>
    </sheetView>
  </sheetViews>
  <sheetFormatPr defaultColWidth="9" defaultRowHeight="12.4"/>
  <cols>
    <col min="4" max="4" width="11.25" customWidth="1"/>
    <col min="5" max="5" width="11" customWidth="1"/>
  </cols>
  <sheetData>
    <row r="1" ht="25.2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25.2" spans="1:1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5" t="s">
        <v>1</v>
      </c>
      <c r="M2" s="15" t="s">
        <v>2</v>
      </c>
    </row>
    <row r="3" ht="41" spans="1:13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</row>
    <row r="4" ht="25" spans="1:13">
      <c r="A4" s="3">
        <v>1</v>
      </c>
      <c r="B4" s="4" t="s">
        <v>16</v>
      </c>
      <c r="C4" s="5">
        <v>43237</v>
      </c>
      <c r="D4" s="6">
        <v>43304</v>
      </c>
      <c r="E4" s="12">
        <v>43983</v>
      </c>
      <c r="F4" s="3">
        <v>12</v>
      </c>
      <c r="G4" s="3">
        <v>360</v>
      </c>
      <c r="H4" s="3">
        <v>283</v>
      </c>
      <c r="I4" s="3">
        <f>H4*1000</f>
        <v>283000</v>
      </c>
      <c r="J4" s="3">
        <v>4</v>
      </c>
      <c r="K4" s="3">
        <f>J4*H4*1000</f>
        <v>1132000</v>
      </c>
      <c r="L4" s="3">
        <f>3000*H4</f>
        <v>849000</v>
      </c>
      <c r="M4" s="3">
        <f>SUM(K4:L4)</f>
        <v>1981000</v>
      </c>
    </row>
    <row r="5" ht="25" spans="1:13">
      <c r="A5" s="3">
        <v>2</v>
      </c>
      <c r="B5" s="4" t="s">
        <v>17</v>
      </c>
      <c r="C5" s="5">
        <v>43191</v>
      </c>
      <c r="D5" s="6">
        <v>43216</v>
      </c>
      <c r="E5" s="13">
        <v>43983</v>
      </c>
      <c r="F5" s="3">
        <v>12</v>
      </c>
      <c r="G5" s="3">
        <v>360</v>
      </c>
      <c r="H5" s="3">
        <v>320</v>
      </c>
      <c r="I5" s="3">
        <f>H5*1000</f>
        <v>320000</v>
      </c>
      <c r="J5" s="3">
        <v>4</v>
      </c>
      <c r="K5" s="3">
        <f>J5*H5*1000</f>
        <v>1280000</v>
      </c>
      <c r="L5" s="3">
        <f>3000*H5</f>
        <v>960000</v>
      </c>
      <c r="M5" s="3">
        <f>SUM(K5:L5)</f>
        <v>2240000</v>
      </c>
    </row>
    <row r="6" ht="31" customHeight="1" spans="1:13">
      <c r="A6" s="7" t="s">
        <v>18</v>
      </c>
      <c r="B6" s="8"/>
      <c r="C6" s="9"/>
      <c r="D6" s="9"/>
      <c r="E6" s="9"/>
      <c r="F6" s="3">
        <f t="shared" ref="F6:M6" si="0">SUM(F4:F5)</f>
        <v>24</v>
      </c>
      <c r="G6" s="3">
        <f t="shared" si="0"/>
        <v>720</v>
      </c>
      <c r="H6" s="3">
        <f t="shared" si="0"/>
        <v>603</v>
      </c>
      <c r="I6" s="3">
        <f t="shared" si="0"/>
        <v>603000</v>
      </c>
      <c r="J6" s="3">
        <f t="shared" si="0"/>
        <v>8</v>
      </c>
      <c r="K6" s="3">
        <f t="shared" si="0"/>
        <v>2412000</v>
      </c>
      <c r="L6" s="3">
        <f t="shared" si="0"/>
        <v>1809000</v>
      </c>
      <c r="M6" s="3">
        <f t="shared" si="0"/>
        <v>4221000</v>
      </c>
    </row>
    <row r="7" spans="1:13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1:13">
      <c r="A8" s="11" t="s">
        <v>19</v>
      </c>
      <c r="B8" s="11"/>
      <c r="C8" s="11"/>
      <c r="D8" s="11"/>
      <c r="E8" s="11"/>
      <c r="F8" s="11"/>
      <c r="G8" s="11"/>
      <c r="H8" s="14"/>
      <c r="I8" s="10"/>
      <c r="J8" s="10"/>
      <c r="K8" s="10"/>
      <c r="L8" s="10"/>
      <c r="M8" s="10"/>
    </row>
    <row r="9" spans="1:13">
      <c r="A9" s="11"/>
      <c r="B9" s="11"/>
      <c r="C9" s="11"/>
      <c r="D9" s="11"/>
      <c r="E9" s="11"/>
      <c r="F9" s="11"/>
      <c r="G9" s="11"/>
      <c r="H9" s="14"/>
      <c r="I9" s="10"/>
      <c r="J9" s="10"/>
      <c r="K9" s="10"/>
      <c r="L9" s="10"/>
      <c r="M9" s="10"/>
    </row>
    <row r="10" spans="1:13">
      <c r="A10" s="11"/>
      <c r="B10" s="11"/>
      <c r="C10" s="11"/>
      <c r="D10" s="11"/>
      <c r="E10" s="11"/>
      <c r="F10" s="11"/>
      <c r="G10" s="11"/>
      <c r="H10" s="14"/>
      <c r="I10" s="10"/>
      <c r="J10" s="10"/>
      <c r="K10" s="10"/>
      <c r="L10" s="10"/>
      <c r="M10" s="10"/>
    </row>
    <row r="11" spans="1:13">
      <c r="A11" s="11"/>
      <c r="B11" s="11"/>
      <c r="C11" s="11"/>
      <c r="D11" s="11"/>
      <c r="E11" s="11"/>
      <c r="F11" s="11"/>
      <c r="G11" s="11"/>
      <c r="H11" s="14"/>
      <c r="I11" s="10"/>
      <c r="J11" s="10"/>
      <c r="K11" s="10"/>
      <c r="L11" s="10"/>
      <c r="M11" s="10"/>
    </row>
    <row r="12" spans="1:13">
      <c r="A12" s="11"/>
      <c r="B12" s="11"/>
      <c r="C12" s="11"/>
      <c r="D12" s="11"/>
      <c r="E12" s="11"/>
      <c r="F12" s="11"/>
      <c r="G12" s="11"/>
      <c r="H12" s="14"/>
      <c r="I12" s="10"/>
      <c r="J12" s="10"/>
      <c r="K12" s="10"/>
      <c r="L12" s="10"/>
      <c r="M12" s="10"/>
    </row>
    <row r="13" ht="56" customHeight="1" spans="1:13">
      <c r="A13" s="11"/>
      <c r="B13" s="11"/>
      <c r="C13" s="11"/>
      <c r="D13" s="11"/>
      <c r="E13" s="11"/>
      <c r="F13" s="11"/>
      <c r="G13" s="11"/>
      <c r="H13" s="10"/>
      <c r="I13" s="10"/>
      <c r="J13" s="10"/>
      <c r="K13" s="10"/>
      <c r="L13" s="10"/>
      <c r="M13" s="10"/>
    </row>
  </sheetData>
  <mergeCells count="3">
    <mergeCell ref="A1:M1"/>
    <mergeCell ref="A6:B6"/>
    <mergeCell ref="A8:G13"/>
  </mergeCells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李维深</cp:lastModifiedBy>
  <dcterms:created xsi:type="dcterms:W3CDTF">2015-06-06T10:19:00Z</dcterms:created>
  <dcterms:modified xsi:type="dcterms:W3CDTF">2020-06-22T11:30:57Z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2052-2.3.1.3761</vt:lpwstr>
  </property>
</Properties>
</file>